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arro\Documents\Passero Files\FWA\SMD TW A\"/>
    </mc:Choice>
  </mc:AlternateContent>
  <xr:revisionPtr revIDLastSave="0" documentId="8_{0D115D1B-DCBA-4ED8-867C-C0A734E41747}" xr6:coauthVersionLast="33" xr6:coauthVersionMax="33" xr10:uidLastSave="{00000000-0000-0000-0000-000000000000}"/>
  <bookViews>
    <workbookView xWindow="0" yWindow="0" windowWidth="28800" windowHeight="12225" activeTab="1" xr2:uid="{7D1B6F68-71D4-4056-B34D-3A00637B9EA6}"/>
  </bookViews>
  <sheets>
    <sheet name="Base Bid" sheetId="1" r:id="rId1"/>
    <sheet name="Add Alt #1" sheetId="2" r:id="rId2"/>
  </sheets>
  <externalReferences>
    <externalReference r:id="rId3"/>
  </externalReferences>
  <definedNames>
    <definedName name="_xlnm.Print_Area" localSheetId="1">'Add Alt #1'!$A$1:$F$34</definedName>
    <definedName name="_xlnm.Print_Area" localSheetId="0">'Base Bid'!$A$1:$F$28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D25" i="1"/>
  <c r="B25" i="1"/>
  <c r="A25" i="1"/>
  <c r="C24" i="1"/>
  <c r="D24" i="1"/>
  <c r="B24" i="1"/>
  <c r="A24" i="1"/>
  <c r="C23" i="1"/>
  <c r="D23" i="1"/>
  <c r="B23" i="1"/>
  <c r="A23" i="1"/>
  <c r="C22" i="1"/>
  <c r="D22" i="1"/>
  <c r="B22" i="1"/>
  <c r="C21" i="1"/>
  <c r="D21" i="1"/>
  <c r="B21" i="1"/>
  <c r="A21" i="1"/>
  <c r="C20" i="1"/>
  <c r="D20" i="1"/>
  <c r="B20" i="1"/>
  <c r="A20" i="1"/>
  <c r="C19" i="1"/>
  <c r="D19" i="1"/>
  <c r="B19" i="1"/>
  <c r="A19" i="1"/>
  <c r="C18" i="1"/>
  <c r="D18" i="1"/>
  <c r="B18" i="1"/>
  <c r="A18" i="1"/>
  <c r="C17" i="1"/>
  <c r="D17" i="1"/>
  <c r="B17" i="1"/>
  <c r="C16" i="1"/>
  <c r="D16" i="1"/>
  <c r="B16" i="1"/>
  <c r="A16" i="1"/>
  <c r="C15" i="1"/>
  <c r="D15" i="1"/>
  <c r="B15" i="1"/>
  <c r="A15" i="1"/>
  <c r="C14" i="1"/>
  <c r="D14" i="1"/>
  <c r="B14" i="1"/>
  <c r="C13" i="1"/>
  <c r="D13" i="1"/>
  <c r="B13" i="1"/>
  <c r="A13" i="1"/>
  <c r="C12" i="1"/>
  <c r="D12" i="1"/>
  <c r="B12" i="1"/>
  <c r="C11" i="1"/>
  <c r="D11" i="1"/>
  <c r="B11" i="1"/>
  <c r="C10" i="1"/>
  <c r="D10" i="1"/>
  <c r="A10" i="1"/>
  <c r="C9" i="1"/>
  <c r="D9" i="1"/>
  <c r="B9" i="1"/>
  <c r="A9" i="1"/>
  <c r="C8" i="1"/>
  <c r="D8" i="1"/>
  <c r="B8" i="1"/>
  <c r="A8" i="1"/>
  <c r="C7" i="1"/>
  <c r="D7" i="1"/>
  <c r="B7" i="1"/>
  <c r="A7" i="1"/>
  <c r="C6" i="1"/>
  <c r="D6" i="1"/>
  <c r="B6" i="1"/>
  <c r="A6" i="1"/>
</calcChain>
</file>

<file path=xl/sharedStrings.xml><?xml version="1.0" encoding="utf-8"?>
<sst xmlns="http://schemas.openxmlformats.org/spreadsheetml/2006/main" count="106" uniqueCount="76">
  <si>
    <t>BASE BID</t>
  </si>
  <si>
    <t>ITEM</t>
  </si>
  <si>
    <t>DESCRIPTION</t>
  </si>
  <si>
    <t>UNIT</t>
  </si>
  <si>
    <t>QUANTITY</t>
  </si>
  <si>
    <t>UNIT PRICE</t>
  </si>
  <si>
    <t>TOTALS</t>
  </si>
  <si>
    <t>TOTAL BASE BID</t>
  </si>
  <si>
    <t>$</t>
  </si>
  <si>
    <t>PRICING SCHEDULE</t>
  </si>
  <si>
    <t>TAXIWAY 'A' REHABILITATION - SMD</t>
  </si>
  <si>
    <t>TEMPORARY EROSION AND SEDIMENT CONTROL</t>
  </si>
  <si>
    <t>SECTION 105</t>
  </si>
  <si>
    <t>P-401-8.1</t>
  </si>
  <si>
    <t>P-401-8.2</t>
  </si>
  <si>
    <t>P620-5.1-2</t>
  </si>
  <si>
    <t>T-905-5.1</t>
  </si>
  <si>
    <t>ADD ALTERNATE #1</t>
  </si>
  <si>
    <t>P-101-5.1</t>
  </si>
  <si>
    <t>FULL DEPTH BITUMINOUS PAVEMENT REMOVAL</t>
  </si>
  <si>
    <t>SY</t>
  </si>
  <si>
    <t>P-101-5.3</t>
  </si>
  <si>
    <t>DEDUCT VARIABLE DEPTH (1"-3") BITUMINOUS MILLING</t>
  </si>
  <si>
    <t>P-152-4.1</t>
  </si>
  <si>
    <t>UNCLASSIFIED EXCAVATION</t>
  </si>
  <si>
    <t>CY</t>
  </si>
  <si>
    <t>P-156-5.1a</t>
  </si>
  <si>
    <t>INSTALLATION AND REMOVAL OF SILT FENCE</t>
  </si>
  <si>
    <t>LF</t>
  </si>
  <si>
    <t>P-209-5.1</t>
  </si>
  <si>
    <t>CRUSHED AGGREGATE BASE COURSE</t>
  </si>
  <si>
    <t>P-401-8.1-1</t>
  </si>
  <si>
    <t>BITUMINOUS SURFACE COURSE</t>
  </si>
  <si>
    <t>TON</t>
  </si>
  <si>
    <t>P-603-5.1</t>
  </si>
  <si>
    <t>BITUMINOUS TACK COAT</t>
  </si>
  <si>
    <t>GAL</t>
  </si>
  <si>
    <t>P-620-5.1-2</t>
  </si>
  <si>
    <t>TAXIWAY MARKING, YELLOW, WITH GLASS BEADS</t>
  </si>
  <si>
    <t>SF</t>
  </si>
  <si>
    <t>P-620-5.1-3</t>
  </si>
  <si>
    <t>TAXIWAY MARKING, BLACK, WITHOUT GLASS BEADS</t>
  </si>
  <si>
    <t>T-901-5.1</t>
  </si>
  <si>
    <t>SEEDING</t>
  </si>
  <si>
    <t>T-908-5.1</t>
  </si>
  <si>
    <t>BORROW TOPSOIL</t>
  </si>
  <si>
    <t>MULCHING</t>
  </si>
  <si>
    <t>L-108-5.1</t>
  </si>
  <si>
    <t>NO. 8 AWG, 5 KV L-824, TYPE C CABLE, INSTALLED IN CONDUIT</t>
  </si>
  <si>
    <t>L-110-5.1</t>
  </si>
  <si>
    <t>NON-ENCASED ELECTRICAL CONDUIT, 1-WAY, 2", INCLUDING TRENCHING AND BACKFILL</t>
  </si>
  <si>
    <t>L-125-5.1-1</t>
  </si>
  <si>
    <t>L-862 ELEVATED RUNWAY END LIGHT INCLUDING NEW BASE, TRANSFORMER AND CONNECTOR KITS</t>
  </si>
  <si>
    <t>EA</t>
  </si>
  <si>
    <t>L-125-5.1-2</t>
  </si>
  <si>
    <t xml:space="preserve">REMOVE STAKE MOUNTED ELEVATED RUNWAY END LIGHT </t>
  </si>
  <si>
    <t>M-100-1.1</t>
  </si>
  <si>
    <t>MAINTAINING TRAFFIC AND AIRFIELD SAFETY</t>
  </si>
  <si>
    <t>LS</t>
  </si>
  <si>
    <t>M-105-1.1</t>
  </si>
  <si>
    <t>CONSTRUCTION ENGINEERING</t>
  </si>
  <si>
    <t>M-105-1.2</t>
  </si>
  <si>
    <t>FINAL ASBUILT SURVEY</t>
  </si>
  <si>
    <t>L-853</t>
  </si>
  <si>
    <t>TAXIWAY EDGE REFLECTORS</t>
  </si>
  <si>
    <t>REMOVE TAXIWAY EDGE REFLECTORS</t>
  </si>
  <si>
    <t>L-858-5.1-1</t>
  </si>
  <si>
    <t xml:space="preserve"> NEW FOUNDATION FOR TYPE L-858Y TAXIWAY GUIDANCE SIGN</t>
  </si>
  <si>
    <t>L-858-5.1-2</t>
  </si>
  <si>
    <t>FURNISH AND INSTALL NEW TYPE L-858R AND L-858L TAXIWAY GUIDANCE SIGN (2 MODULE), SIZE 2, STYLE 3</t>
  </si>
  <si>
    <t>L-858-5.1-3</t>
  </si>
  <si>
    <t xml:space="preserve"> REMOVE TAXIWAY GUIDANCE SIGN, INCLUDING FOUNDATION</t>
  </si>
  <si>
    <t>D-701-5.1</t>
  </si>
  <si>
    <t>18" RCP, CLASS IV</t>
  </si>
  <si>
    <t>D-751-5.1</t>
  </si>
  <si>
    <t>INLET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</si>
</sst>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3" fontId="4" fillId="0" borderId="5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4" xfId="0" applyBorder="1"/>
    <xf numFmtId="0" fontId="0" fillId="0" borderId="0" xfId="0" applyBorder="1"/>
    <xf numFmtId="0" fontId="3" fillId="0" borderId="7" xfId="0" applyFont="1" applyBorder="1"/>
    <xf numFmtId="0" fontId="0" fillId="0" borderId="6" xfId="0" applyBorder="1"/>
    <xf numFmtId="0" fontId="0" fillId="0" borderId="8" xfId="0" applyBorder="1"/>
    <xf numFmtId="0" fontId="3" fillId="0" borderId="10" xfId="0" applyFont="1" applyBorder="1"/>
    <xf numFmtId="0" fontId="0" fillId="0" borderId="11" xfId="0" applyBorder="1"/>
    <xf numFmtId="0" fontId="0" fillId="0" borderId="10" xfId="0" applyBorder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0" fillId="0" borderId="16" xfId="0" applyBorder="1"/>
    <xf numFmtId="0" fontId="0" fillId="0" borderId="9" xfId="0" applyBorder="1"/>
    <xf numFmtId="0" fontId="0" fillId="0" borderId="17" xfId="0" applyBorder="1"/>
    <xf numFmtId="0" fontId="1" fillId="0" borderId="17" xfId="0" applyFont="1" applyBorder="1"/>
    <xf numFmtId="0" fontId="3" fillId="0" borderId="0" xfId="0" applyFont="1" applyBorder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0" borderId="9" xfId="0" applyFont="1" applyBorder="1"/>
    <xf numFmtId="0" fontId="0" fillId="0" borderId="14" xfId="0" applyBorder="1"/>
    <xf numFmtId="0" fontId="1" fillId="0" borderId="15" xfId="0" applyFont="1" applyBorder="1"/>
    <xf numFmtId="0" fontId="0" fillId="0" borderId="15" xfId="0" applyBorder="1"/>
    <xf numFmtId="0" fontId="0" fillId="0" borderId="5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jects-New\2017\20172351\20182351.0004\Tech%20Docs\Cost%20Estimate\SMD%20TWA%20COST%20ESTIM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TYSBaseBid"/>
      <sheetName val="QTYSAddAlt1"/>
      <sheetName val="PVMT"/>
      <sheetName val="COST ESTIMATES"/>
      <sheetName val="CADLINK"/>
      <sheetName val="SUMMARY"/>
    </sheetNames>
    <sheetDataSet>
      <sheetData sheetId="0"/>
      <sheetData sheetId="1"/>
      <sheetData sheetId="2"/>
      <sheetData sheetId="3">
        <row r="8">
          <cell r="B8" t="str">
            <v>P-101-5.1</v>
          </cell>
          <cell r="C8" t="str">
            <v>FULL DEPTH BITUMINOUS PAVEMENT REMOVAL</v>
          </cell>
          <cell r="E8">
            <v>1620</v>
          </cell>
          <cell r="F8" t="str">
            <v>SY</v>
          </cell>
        </row>
        <row r="9">
          <cell r="B9" t="str">
            <v>P-101-5.2</v>
          </cell>
          <cell r="C9" t="str">
            <v>VARIABLE DEPTH (1"-4") BITUMINOUS MILLING</v>
          </cell>
          <cell r="E9">
            <v>4860</v>
          </cell>
          <cell r="F9" t="str">
            <v>SY</v>
          </cell>
        </row>
        <row r="10">
          <cell r="B10" t="str">
            <v>P-101-5.3</v>
          </cell>
          <cell r="C10" t="str">
            <v>BITUMINOUS PAVEMENT REMOVAL, VARIABLE DEPTH (4"-6") MILLING</v>
          </cell>
          <cell r="E10">
            <v>530</v>
          </cell>
          <cell r="F10" t="str">
            <v>SY</v>
          </cell>
        </row>
        <row r="11">
          <cell r="B11" t="str">
            <v>P-152-4.1</v>
          </cell>
          <cell r="C11" t="str">
            <v>UNCLASSIFIED EXCAVATION</v>
          </cell>
          <cell r="E11">
            <v>600</v>
          </cell>
          <cell r="F11" t="str">
            <v>CY</v>
          </cell>
        </row>
        <row r="12">
          <cell r="B12" t="str">
            <v>P-156-5.1a</v>
          </cell>
          <cell r="E12">
            <v>1</v>
          </cell>
          <cell r="F12" t="str">
            <v>EA</v>
          </cell>
        </row>
        <row r="13">
          <cell r="C13" t="str">
            <v>BITUMINOUS SURFACE COURSE</v>
          </cell>
          <cell r="E13">
            <v>1090</v>
          </cell>
          <cell r="F13" t="str">
            <v>TON</v>
          </cell>
        </row>
        <row r="14">
          <cell r="C14" t="str">
            <v>BITUMINOUS JOINT SEAL</v>
          </cell>
          <cell r="E14">
            <v>1000</v>
          </cell>
          <cell r="F14" t="str">
            <v>LF</v>
          </cell>
        </row>
        <row r="15">
          <cell r="B15" t="str">
            <v>P-603-5.1</v>
          </cell>
          <cell r="C15" t="str">
            <v>BITUMINOUS TACK COAT</v>
          </cell>
          <cell r="E15">
            <v>1000</v>
          </cell>
          <cell r="F15" t="str">
            <v>GAL</v>
          </cell>
        </row>
        <row r="16">
          <cell r="C16" t="str">
            <v>TAXIWAY MARKING, YELLOW, WITH GLASS BEADS</v>
          </cell>
          <cell r="E16">
            <v>2300</v>
          </cell>
          <cell r="F16" t="str">
            <v>SF</v>
          </cell>
        </row>
        <row r="17">
          <cell r="B17" t="str">
            <v>P-620-5.1-3</v>
          </cell>
          <cell r="C17" t="str">
            <v>TAXIWAY MARKING, BLACK, WITHOUT GLASS BEADS</v>
          </cell>
          <cell r="E17">
            <v>2400</v>
          </cell>
          <cell r="F17" t="str">
            <v>SF</v>
          </cell>
        </row>
        <row r="18">
          <cell r="B18" t="str">
            <v>T-901-5.1</v>
          </cell>
          <cell r="C18" t="str">
            <v>SEEDING</v>
          </cell>
          <cell r="E18">
            <v>2300</v>
          </cell>
          <cell r="F18" t="str">
            <v>SY</v>
          </cell>
        </row>
        <row r="19">
          <cell r="C19" t="str">
            <v>BORROW TOPSOIL</v>
          </cell>
          <cell r="E19">
            <v>240</v>
          </cell>
          <cell r="F19" t="str">
            <v>SY</v>
          </cell>
        </row>
        <row r="20">
          <cell r="B20" t="str">
            <v>T-908-5.1</v>
          </cell>
          <cell r="C20" t="str">
            <v>MULCHING</v>
          </cell>
          <cell r="E20">
            <v>2300</v>
          </cell>
          <cell r="F20" t="str">
            <v>SY</v>
          </cell>
        </row>
        <row r="21">
          <cell r="B21" t="str">
            <v>L-858-5.1-1</v>
          </cell>
          <cell r="C21" t="str">
            <v xml:space="preserve"> NEW FOUNDATION FOR TYPE L-858Y TAXIWAY GUIDANCE SIGN</v>
          </cell>
          <cell r="E21">
            <v>1</v>
          </cell>
          <cell r="F21" t="str">
            <v>EA</v>
          </cell>
        </row>
        <row r="22">
          <cell r="B22" t="str">
            <v>L-858-5.1-2</v>
          </cell>
          <cell r="C22" t="str">
            <v>FURNISH AND INSTALL NEW TYPE L-858Y AND L-858L TAXIWAY GUIDANCE SIGN (2 MODULE), SIZE 2, STYLE 4</v>
          </cell>
          <cell r="E22">
            <v>1</v>
          </cell>
          <cell r="F22" t="str">
            <v>EA</v>
          </cell>
        </row>
        <row r="23">
          <cell r="B23" t="str">
            <v>M-100-1.1</v>
          </cell>
          <cell r="C23" t="str">
            <v>MAINTAINING TRAFFIC AND AIRFIELD SAFETY</v>
          </cell>
          <cell r="E23">
            <v>1</v>
          </cell>
          <cell r="F23" t="str">
            <v>LS</v>
          </cell>
        </row>
        <row r="24">
          <cell r="C24" t="str">
            <v>MOBILIZATION</v>
          </cell>
          <cell r="E24">
            <v>1</v>
          </cell>
          <cell r="F24" t="str">
            <v>LS</v>
          </cell>
        </row>
        <row r="25">
          <cell r="B25" t="str">
            <v>M-105-1.1</v>
          </cell>
          <cell r="C25" t="str">
            <v>CONSTRUCTION ENGINEERING</v>
          </cell>
          <cell r="E25">
            <v>1</v>
          </cell>
          <cell r="F25" t="str">
            <v>LS</v>
          </cell>
        </row>
        <row r="26">
          <cell r="B26" t="str">
            <v>M-105-1.2</v>
          </cell>
          <cell r="C26" t="str">
            <v>FINAL ASBUILT SURVEY</v>
          </cell>
          <cell r="E26">
            <v>1</v>
          </cell>
          <cell r="F26" t="str">
            <v>LS</v>
          </cell>
        </row>
        <row r="27">
          <cell r="B27" t="str">
            <v>L-853</v>
          </cell>
          <cell r="C27" t="str">
            <v>TAXIWAY EDGE REFLECTORS</v>
          </cell>
          <cell r="E27">
            <v>10</v>
          </cell>
          <cell r="F27" t="str">
            <v>EA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6F4A-7EEA-4E0D-BE44-B09D066C911B}">
  <dimension ref="A1:F28"/>
  <sheetViews>
    <sheetView workbookViewId="0">
      <selection activeCell="E11" sqref="E11"/>
    </sheetView>
  </sheetViews>
  <sheetFormatPr defaultRowHeight="15" x14ac:dyDescent="0.25"/>
  <cols>
    <col min="1" max="1" width="16.140625" customWidth="1"/>
    <col min="2" max="2" width="53.140625" customWidth="1"/>
    <col min="3" max="3" width="11" customWidth="1"/>
    <col min="5" max="6" width="18.7109375" customWidth="1"/>
  </cols>
  <sheetData>
    <row r="1" spans="1:6" ht="15.75" x14ac:dyDescent="0.25">
      <c r="A1" s="14" t="s">
        <v>10</v>
      </c>
      <c r="B1" s="15"/>
      <c r="C1" s="15"/>
      <c r="D1" s="15"/>
      <c r="E1" s="15"/>
      <c r="F1" s="16"/>
    </row>
    <row r="2" spans="1:6" ht="15.75" x14ac:dyDescent="0.25">
      <c r="A2" s="17" t="s">
        <v>9</v>
      </c>
      <c r="B2" s="13"/>
      <c r="C2" s="13"/>
      <c r="D2" s="13"/>
      <c r="E2" s="13"/>
      <c r="F2" s="18"/>
    </row>
    <row r="3" spans="1:6" ht="15.75" thickBot="1" x14ac:dyDescent="0.3">
      <c r="A3" s="19"/>
      <c r="B3" s="13"/>
      <c r="C3" s="13"/>
      <c r="D3" s="13"/>
      <c r="E3" s="13"/>
      <c r="F3" s="18"/>
    </row>
    <row r="4" spans="1:6" ht="19.5" thickBot="1" x14ac:dyDescent="0.3">
      <c r="A4" s="51" t="s">
        <v>0</v>
      </c>
      <c r="B4" s="52"/>
      <c r="C4" s="52"/>
      <c r="D4" s="52"/>
      <c r="E4" s="52"/>
      <c r="F4" s="53"/>
    </row>
    <row r="5" spans="1:6" ht="24.75" customHeight="1" thickBot="1" x14ac:dyDescent="0.3">
      <c r="A5" s="1" t="s">
        <v>1</v>
      </c>
      <c r="B5" s="2" t="s">
        <v>2</v>
      </c>
      <c r="C5" s="3" t="s">
        <v>4</v>
      </c>
      <c r="D5" s="3" t="s">
        <v>3</v>
      </c>
      <c r="E5" s="3" t="s">
        <v>5</v>
      </c>
      <c r="F5" s="4" t="s">
        <v>6</v>
      </c>
    </row>
    <row r="6" spans="1:6" ht="36.75" customHeight="1" x14ac:dyDescent="0.25">
      <c r="A6" s="20" t="str">
        <f>'[1]COST ESTIMATES'!B8</f>
        <v>P-101-5.1</v>
      </c>
      <c r="B6" s="6" t="str">
        <f>'[1]COST ESTIMATES'!C8</f>
        <v>FULL DEPTH BITUMINOUS PAVEMENT REMOVAL</v>
      </c>
      <c r="C6" s="7">
        <f>'[1]COST ESTIMATES'!E8</f>
        <v>1620</v>
      </c>
      <c r="D6" s="5" t="str">
        <f>'[1]COST ESTIMATES'!F8</f>
        <v>SY</v>
      </c>
      <c r="E6" s="12"/>
      <c r="F6" s="21"/>
    </row>
    <row r="7" spans="1:6" ht="36.75" customHeight="1" x14ac:dyDescent="0.25">
      <c r="A7" s="22" t="str">
        <f>'[1]COST ESTIMATES'!B9</f>
        <v>P-101-5.2</v>
      </c>
      <c r="B7" s="9" t="str">
        <f>'[1]COST ESTIMATES'!C9</f>
        <v>VARIABLE DEPTH (1"-4") BITUMINOUS MILLING</v>
      </c>
      <c r="C7" s="10">
        <f>'[1]COST ESTIMATES'!E9</f>
        <v>4860</v>
      </c>
      <c r="D7" s="8" t="str">
        <f>'[1]COST ESTIMATES'!F9</f>
        <v>SY</v>
      </c>
      <c r="E7" s="11"/>
      <c r="F7" s="23"/>
    </row>
    <row r="8" spans="1:6" ht="36.75" customHeight="1" x14ac:dyDescent="0.25">
      <c r="A8" s="22" t="str">
        <f>'[1]COST ESTIMATES'!B10</f>
        <v>P-101-5.3</v>
      </c>
      <c r="B8" s="9" t="str">
        <f>'[1]COST ESTIMATES'!C10</f>
        <v>BITUMINOUS PAVEMENT REMOVAL, VARIABLE DEPTH (4"-6") MILLING</v>
      </c>
      <c r="C8" s="10">
        <f>'[1]COST ESTIMATES'!E10</f>
        <v>530</v>
      </c>
      <c r="D8" s="8" t="str">
        <f>'[1]COST ESTIMATES'!F10</f>
        <v>SY</v>
      </c>
      <c r="E8" s="11"/>
      <c r="F8" s="23"/>
    </row>
    <row r="9" spans="1:6" ht="36.75" customHeight="1" x14ac:dyDescent="0.25">
      <c r="A9" s="22" t="str">
        <f>'[1]COST ESTIMATES'!B11</f>
        <v>P-152-4.1</v>
      </c>
      <c r="B9" s="9" t="str">
        <f>'[1]COST ESTIMATES'!C11</f>
        <v>UNCLASSIFIED EXCAVATION</v>
      </c>
      <c r="C9" s="10">
        <f>'[1]COST ESTIMATES'!E11</f>
        <v>600</v>
      </c>
      <c r="D9" s="8" t="str">
        <f>'[1]COST ESTIMATES'!F11</f>
        <v>CY</v>
      </c>
      <c r="E9" s="11"/>
      <c r="F9" s="23"/>
    </row>
    <row r="10" spans="1:6" ht="36.75" customHeight="1" x14ac:dyDescent="0.25">
      <c r="A10" s="22" t="str">
        <f>'[1]COST ESTIMATES'!B12</f>
        <v>P-156-5.1a</v>
      </c>
      <c r="B10" s="9" t="s">
        <v>11</v>
      </c>
      <c r="C10" s="10">
        <f>'[1]COST ESTIMATES'!E12</f>
        <v>1</v>
      </c>
      <c r="D10" s="8" t="str">
        <f>'[1]COST ESTIMATES'!F12</f>
        <v>EA</v>
      </c>
      <c r="E10" s="11"/>
      <c r="F10" s="23"/>
    </row>
    <row r="11" spans="1:6" ht="36.75" customHeight="1" x14ac:dyDescent="0.25">
      <c r="A11" s="22" t="s">
        <v>13</v>
      </c>
      <c r="B11" s="9" t="str">
        <f>'[1]COST ESTIMATES'!C13</f>
        <v>BITUMINOUS SURFACE COURSE</v>
      </c>
      <c r="C11" s="10">
        <f>'[1]COST ESTIMATES'!E13</f>
        <v>1090</v>
      </c>
      <c r="D11" s="8" t="str">
        <f>'[1]COST ESTIMATES'!F13</f>
        <v>TON</v>
      </c>
      <c r="E11" s="11"/>
      <c r="F11" s="23"/>
    </row>
    <row r="12" spans="1:6" ht="36.75" customHeight="1" x14ac:dyDescent="0.25">
      <c r="A12" s="22" t="s">
        <v>14</v>
      </c>
      <c r="B12" s="9" t="str">
        <f>'[1]COST ESTIMATES'!C14</f>
        <v>BITUMINOUS JOINT SEAL</v>
      </c>
      <c r="C12" s="10">
        <f>'[1]COST ESTIMATES'!E14</f>
        <v>1000</v>
      </c>
      <c r="D12" s="8" t="str">
        <f>'[1]COST ESTIMATES'!F14</f>
        <v>LF</v>
      </c>
      <c r="E12" s="11"/>
      <c r="F12" s="23"/>
    </row>
    <row r="13" spans="1:6" ht="36.75" customHeight="1" x14ac:dyDescent="0.25">
      <c r="A13" s="22" t="str">
        <f>'[1]COST ESTIMATES'!B15</f>
        <v>P-603-5.1</v>
      </c>
      <c r="B13" s="9" t="str">
        <f>'[1]COST ESTIMATES'!C15</f>
        <v>BITUMINOUS TACK COAT</v>
      </c>
      <c r="C13" s="10">
        <f>'[1]COST ESTIMATES'!E15</f>
        <v>1000</v>
      </c>
      <c r="D13" s="8" t="str">
        <f>'[1]COST ESTIMATES'!F15</f>
        <v>GAL</v>
      </c>
      <c r="E13" s="11"/>
      <c r="F13" s="23"/>
    </row>
    <row r="14" spans="1:6" ht="36.75" customHeight="1" x14ac:dyDescent="0.25">
      <c r="A14" s="22" t="s">
        <v>15</v>
      </c>
      <c r="B14" s="9" t="str">
        <f>'[1]COST ESTIMATES'!C16</f>
        <v>TAXIWAY MARKING, YELLOW, WITH GLASS BEADS</v>
      </c>
      <c r="C14" s="10">
        <f>'[1]COST ESTIMATES'!E16</f>
        <v>2300</v>
      </c>
      <c r="D14" s="8" t="str">
        <f>'[1]COST ESTIMATES'!F16</f>
        <v>SF</v>
      </c>
      <c r="E14" s="11"/>
      <c r="F14" s="23"/>
    </row>
    <row r="15" spans="1:6" ht="36.75" customHeight="1" x14ac:dyDescent="0.25">
      <c r="A15" s="22" t="str">
        <f>'[1]COST ESTIMATES'!B17</f>
        <v>P-620-5.1-3</v>
      </c>
      <c r="B15" s="9" t="str">
        <f>'[1]COST ESTIMATES'!C17</f>
        <v>TAXIWAY MARKING, BLACK, WITHOUT GLASS BEADS</v>
      </c>
      <c r="C15" s="10">
        <f>'[1]COST ESTIMATES'!E17</f>
        <v>2400</v>
      </c>
      <c r="D15" s="8" t="str">
        <f>'[1]COST ESTIMATES'!F17</f>
        <v>SF</v>
      </c>
      <c r="E15" s="11"/>
      <c r="F15" s="23"/>
    </row>
    <row r="16" spans="1:6" ht="36.75" customHeight="1" x14ac:dyDescent="0.25">
      <c r="A16" s="22" t="str">
        <f>'[1]COST ESTIMATES'!B18</f>
        <v>T-901-5.1</v>
      </c>
      <c r="B16" s="9" t="str">
        <f>'[1]COST ESTIMATES'!C18</f>
        <v>SEEDING</v>
      </c>
      <c r="C16" s="10">
        <f>'[1]COST ESTIMATES'!E18</f>
        <v>2300</v>
      </c>
      <c r="D16" s="8" t="str">
        <f>'[1]COST ESTIMATES'!F18</f>
        <v>SY</v>
      </c>
      <c r="E16" s="11"/>
      <c r="F16" s="23"/>
    </row>
    <row r="17" spans="1:6" ht="36.75" customHeight="1" x14ac:dyDescent="0.25">
      <c r="A17" s="22" t="s">
        <v>16</v>
      </c>
      <c r="B17" s="9" t="str">
        <f>'[1]COST ESTIMATES'!C19</f>
        <v>BORROW TOPSOIL</v>
      </c>
      <c r="C17" s="10">
        <f>'[1]COST ESTIMATES'!E19</f>
        <v>240</v>
      </c>
      <c r="D17" s="8" t="str">
        <f>'[1]COST ESTIMATES'!F19</f>
        <v>SY</v>
      </c>
      <c r="E17" s="11"/>
      <c r="F17" s="23"/>
    </row>
    <row r="18" spans="1:6" ht="36.75" customHeight="1" x14ac:dyDescent="0.25">
      <c r="A18" s="22" t="str">
        <f>'[1]COST ESTIMATES'!B20</f>
        <v>T-908-5.1</v>
      </c>
      <c r="B18" s="9" t="str">
        <f>'[1]COST ESTIMATES'!C20</f>
        <v>MULCHING</v>
      </c>
      <c r="C18" s="10">
        <f>'[1]COST ESTIMATES'!E20</f>
        <v>2300</v>
      </c>
      <c r="D18" s="8" t="str">
        <f>'[1]COST ESTIMATES'!F20</f>
        <v>SY</v>
      </c>
      <c r="E18" s="11"/>
      <c r="F18" s="23"/>
    </row>
    <row r="19" spans="1:6" ht="36.75" customHeight="1" x14ac:dyDescent="0.25">
      <c r="A19" s="22" t="str">
        <f>'[1]COST ESTIMATES'!B21</f>
        <v>L-858-5.1-1</v>
      </c>
      <c r="B19" s="9" t="str">
        <f>'[1]COST ESTIMATES'!C21</f>
        <v xml:space="preserve"> NEW FOUNDATION FOR TYPE L-858Y TAXIWAY GUIDANCE SIGN</v>
      </c>
      <c r="C19" s="10">
        <f>'[1]COST ESTIMATES'!E21</f>
        <v>1</v>
      </c>
      <c r="D19" s="8" t="str">
        <f>'[1]COST ESTIMATES'!F21</f>
        <v>EA</v>
      </c>
      <c r="E19" s="11"/>
      <c r="F19" s="23"/>
    </row>
    <row r="20" spans="1:6" ht="36.75" customHeight="1" x14ac:dyDescent="0.25">
      <c r="A20" s="22" t="str">
        <f>'[1]COST ESTIMATES'!B22</f>
        <v>L-858-5.1-2</v>
      </c>
      <c r="B20" s="9" t="str">
        <f>'[1]COST ESTIMATES'!C22</f>
        <v>FURNISH AND INSTALL NEW TYPE L-858Y AND L-858L TAXIWAY GUIDANCE SIGN (2 MODULE), SIZE 2, STYLE 4</v>
      </c>
      <c r="C20" s="10">
        <f>'[1]COST ESTIMATES'!E22</f>
        <v>1</v>
      </c>
      <c r="D20" s="8" t="str">
        <f>'[1]COST ESTIMATES'!F22</f>
        <v>EA</v>
      </c>
      <c r="E20" s="11"/>
      <c r="F20" s="23"/>
    </row>
    <row r="21" spans="1:6" ht="36.75" customHeight="1" x14ac:dyDescent="0.25">
      <c r="A21" s="22" t="str">
        <f>'[1]COST ESTIMATES'!B23</f>
        <v>M-100-1.1</v>
      </c>
      <c r="B21" s="9" t="str">
        <f>'[1]COST ESTIMATES'!C23</f>
        <v>MAINTAINING TRAFFIC AND AIRFIELD SAFETY</v>
      </c>
      <c r="C21" s="10">
        <f>'[1]COST ESTIMATES'!E23</f>
        <v>1</v>
      </c>
      <c r="D21" s="8" t="str">
        <f>'[1]COST ESTIMATES'!F23</f>
        <v>LS</v>
      </c>
      <c r="E21" s="11"/>
      <c r="F21" s="23"/>
    </row>
    <row r="22" spans="1:6" ht="36.75" customHeight="1" x14ac:dyDescent="0.25">
      <c r="A22" s="22" t="s">
        <v>12</v>
      </c>
      <c r="B22" s="9" t="str">
        <f>'[1]COST ESTIMATES'!C24</f>
        <v>MOBILIZATION</v>
      </c>
      <c r="C22" s="10">
        <f>'[1]COST ESTIMATES'!E24</f>
        <v>1</v>
      </c>
      <c r="D22" s="8" t="str">
        <f>'[1]COST ESTIMATES'!F24</f>
        <v>LS</v>
      </c>
      <c r="E22" s="11"/>
      <c r="F22" s="23"/>
    </row>
    <row r="23" spans="1:6" ht="36.75" customHeight="1" x14ac:dyDescent="0.25">
      <c r="A23" s="22" t="str">
        <f>'[1]COST ESTIMATES'!B25</f>
        <v>M-105-1.1</v>
      </c>
      <c r="B23" s="9" t="str">
        <f>'[1]COST ESTIMATES'!C25</f>
        <v>CONSTRUCTION ENGINEERING</v>
      </c>
      <c r="C23" s="10">
        <f>'[1]COST ESTIMATES'!E25</f>
        <v>1</v>
      </c>
      <c r="D23" s="8" t="str">
        <f>'[1]COST ESTIMATES'!F25</f>
        <v>LS</v>
      </c>
      <c r="E23" s="11"/>
      <c r="F23" s="23"/>
    </row>
    <row r="24" spans="1:6" ht="36.75" customHeight="1" x14ac:dyDescent="0.25">
      <c r="A24" s="22" t="str">
        <f>'[1]COST ESTIMATES'!B26</f>
        <v>M-105-1.2</v>
      </c>
      <c r="B24" s="9" t="str">
        <f>'[1]COST ESTIMATES'!C26</f>
        <v>FINAL ASBUILT SURVEY</v>
      </c>
      <c r="C24" s="10">
        <f>'[1]COST ESTIMATES'!E26</f>
        <v>1</v>
      </c>
      <c r="D24" s="8" t="str">
        <f>'[1]COST ESTIMATES'!F26</f>
        <v>LS</v>
      </c>
      <c r="E24" s="11"/>
      <c r="F24" s="23"/>
    </row>
    <row r="25" spans="1:6" ht="36.75" customHeight="1" x14ac:dyDescent="0.25">
      <c r="A25" s="22" t="str">
        <f>'[1]COST ESTIMATES'!B27</f>
        <v>L-853</v>
      </c>
      <c r="B25" s="9" t="str">
        <f>'[1]COST ESTIMATES'!C27</f>
        <v>TAXIWAY EDGE REFLECTORS</v>
      </c>
      <c r="C25" s="10">
        <f>'[1]COST ESTIMATES'!E27</f>
        <v>10</v>
      </c>
      <c r="D25" s="8" t="str">
        <f>'[1]COST ESTIMATES'!F27</f>
        <v>EA</v>
      </c>
      <c r="E25" s="11"/>
      <c r="F25" s="23"/>
    </row>
    <row r="26" spans="1:6" ht="36.75" customHeight="1" x14ac:dyDescent="0.25">
      <c r="A26" s="29"/>
      <c r="B26" s="30"/>
      <c r="C26" s="31"/>
      <c r="D26" s="32"/>
      <c r="E26" s="13"/>
      <c r="F26" s="33"/>
    </row>
    <row r="27" spans="1:6" ht="36.75" customHeight="1" thickBot="1" x14ac:dyDescent="0.3">
      <c r="A27" s="19"/>
      <c r="B27" s="13"/>
      <c r="C27" s="28" t="s">
        <v>7</v>
      </c>
      <c r="D27" s="13"/>
      <c r="E27" s="25" t="s">
        <v>8</v>
      </c>
      <c r="F27" s="27"/>
    </row>
    <row r="28" spans="1:6" ht="15.75" thickBot="1" x14ac:dyDescent="0.3">
      <c r="A28" s="24"/>
      <c r="B28" s="25"/>
      <c r="C28" s="25"/>
      <c r="D28" s="25"/>
      <c r="E28" s="25"/>
      <c r="F28" s="26"/>
    </row>
  </sheetData>
  <mergeCells count="1">
    <mergeCell ref="A4:F4"/>
  </mergeCells>
  <printOptions horizontalCentered="1"/>
  <pageMargins left="0.2" right="0.2" top="0.75" bottom="0.75" header="0.3" footer="0.3"/>
  <pageSetup scale="70" orientation="portrait" r:id="rId1"/>
  <headerFooter>
    <oddFooter>&amp;C&amp;12P-16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D77D5-4486-419E-8EA3-A55D7D9448D5}">
  <dimension ref="A1:F34"/>
  <sheetViews>
    <sheetView tabSelected="1" workbookViewId="0">
      <selection activeCell="B13" sqref="B13"/>
    </sheetView>
  </sheetViews>
  <sheetFormatPr defaultRowHeight="15" x14ac:dyDescent="0.25"/>
  <cols>
    <col min="1" max="1" width="16.140625" customWidth="1"/>
    <col min="2" max="2" width="53.140625" customWidth="1"/>
    <col min="3" max="3" width="15" style="43" customWidth="1"/>
    <col min="4" max="4" width="15" style="37" customWidth="1"/>
    <col min="5" max="6" width="15.7109375" customWidth="1"/>
  </cols>
  <sheetData>
    <row r="1" spans="1:6" ht="15.75" x14ac:dyDescent="0.25">
      <c r="A1" s="14" t="s">
        <v>10</v>
      </c>
      <c r="B1" s="15"/>
      <c r="C1" s="39"/>
      <c r="D1" s="34"/>
      <c r="E1" s="15"/>
      <c r="F1" s="16"/>
    </row>
    <row r="2" spans="1:6" ht="15.75" x14ac:dyDescent="0.25">
      <c r="A2" s="17" t="s">
        <v>9</v>
      </c>
      <c r="B2" s="13"/>
      <c r="C2" s="40"/>
      <c r="D2" s="35"/>
      <c r="E2" s="13"/>
      <c r="F2" s="18"/>
    </row>
    <row r="3" spans="1:6" ht="15.75" thickBot="1" x14ac:dyDescent="0.3">
      <c r="A3" s="19"/>
      <c r="B3" s="13"/>
      <c r="C3" s="40"/>
      <c r="D3" s="35"/>
      <c r="E3" s="13"/>
      <c r="F3" s="18"/>
    </row>
    <row r="4" spans="1:6" ht="25.5" customHeight="1" thickBot="1" x14ac:dyDescent="0.3">
      <c r="A4" s="54" t="s">
        <v>17</v>
      </c>
      <c r="B4" s="55"/>
      <c r="C4" s="55"/>
      <c r="D4" s="55"/>
      <c r="E4" s="56"/>
      <c r="F4" s="18"/>
    </row>
    <row r="5" spans="1:6" ht="16.5" thickBot="1" x14ac:dyDescent="0.3">
      <c r="A5" s="1" t="s">
        <v>1</v>
      </c>
      <c r="B5" s="2" t="s">
        <v>2</v>
      </c>
      <c r="C5" s="41" t="s">
        <v>3</v>
      </c>
      <c r="D5" s="3" t="s">
        <v>4</v>
      </c>
      <c r="E5" s="3" t="s">
        <v>5</v>
      </c>
      <c r="F5" s="4" t="s">
        <v>6</v>
      </c>
    </row>
    <row r="6" spans="1:6" ht="36.75" customHeight="1" x14ac:dyDescent="0.25">
      <c r="A6" s="22" t="s">
        <v>18</v>
      </c>
      <c r="B6" s="9" t="s">
        <v>19</v>
      </c>
      <c r="C6" s="8" t="s">
        <v>20</v>
      </c>
      <c r="D6" s="10">
        <v>5000</v>
      </c>
      <c r="E6" s="12"/>
      <c r="F6" s="21"/>
    </row>
    <row r="7" spans="1:6" ht="36.75" customHeight="1" x14ac:dyDescent="0.25">
      <c r="A7" s="22" t="s">
        <v>21</v>
      </c>
      <c r="B7" s="9" t="s">
        <v>22</v>
      </c>
      <c r="C7" s="8" t="s">
        <v>20</v>
      </c>
      <c r="D7" s="10">
        <v>-780</v>
      </c>
      <c r="E7" s="11"/>
      <c r="F7" s="23"/>
    </row>
    <row r="8" spans="1:6" ht="36.75" customHeight="1" x14ac:dyDescent="0.25">
      <c r="A8" s="22" t="s">
        <v>23</v>
      </c>
      <c r="B8" s="9" t="s">
        <v>24</v>
      </c>
      <c r="C8" s="8" t="s">
        <v>25</v>
      </c>
      <c r="D8" s="10">
        <v>3900</v>
      </c>
      <c r="E8" s="11"/>
      <c r="F8" s="23"/>
    </row>
    <row r="9" spans="1:6" ht="36.75" customHeight="1" x14ac:dyDescent="0.25">
      <c r="A9" s="22" t="s">
        <v>26</v>
      </c>
      <c r="B9" s="9" t="s">
        <v>27</v>
      </c>
      <c r="C9" s="8" t="s">
        <v>28</v>
      </c>
      <c r="D9" s="10">
        <v>2500</v>
      </c>
      <c r="E9" s="11"/>
      <c r="F9" s="23"/>
    </row>
    <row r="10" spans="1:6" ht="36.75" customHeight="1" x14ac:dyDescent="0.25">
      <c r="A10" s="22" t="s">
        <v>29</v>
      </c>
      <c r="B10" s="9" t="s">
        <v>30</v>
      </c>
      <c r="C10" s="8" t="s">
        <v>25</v>
      </c>
      <c r="D10" s="10">
        <v>350</v>
      </c>
      <c r="E10" s="11"/>
      <c r="F10" s="23"/>
    </row>
    <row r="11" spans="1:6" ht="36.75" customHeight="1" x14ac:dyDescent="0.25">
      <c r="A11" s="22" t="s">
        <v>31</v>
      </c>
      <c r="B11" s="9" t="s">
        <v>32</v>
      </c>
      <c r="C11" s="8" t="s">
        <v>33</v>
      </c>
      <c r="D11" s="10">
        <v>130</v>
      </c>
      <c r="E11" s="11"/>
      <c r="F11" s="23"/>
    </row>
    <row r="12" spans="1:6" ht="36.75" customHeight="1" x14ac:dyDescent="0.25">
      <c r="A12" s="22" t="s">
        <v>34</v>
      </c>
      <c r="B12" s="9" t="s">
        <v>35</v>
      </c>
      <c r="C12" s="8" t="s">
        <v>36</v>
      </c>
      <c r="D12" s="10">
        <v>100</v>
      </c>
      <c r="E12" s="11"/>
      <c r="F12" s="23"/>
    </row>
    <row r="13" spans="1:6" ht="36.75" customHeight="1" x14ac:dyDescent="0.25">
      <c r="A13" s="22" t="s">
        <v>37</v>
      </c>
      <c r="B13" s="9" t="s">
        <v>38</v>
      </c>
      <c r="C13" s="8" t="s">
        <v>39</v>
      </c>
      <c r="D13" s="10">
        <v>100</v>
      </c>
      <c r="E13" s="11"/>
      <c r="F13" s="23"/>
    </row>
    <row r="14" spans="1:6" ht="36.75" customHeight="1" x14ac:dyDescent="0.25">
      <c r="A14" s="22" t="s">
        <v>40</v>
      </c>
      <c r="B14" s="9" t="s">
        <v>41</v>
      </c>
      <c r="C14" s="8" t="s">
        <v>39</v>
      </c>
      <c r="D14" s="10">
        <v>100</v>
      </c>
      <c r="E14" s="11"/>
      <c r="F14" s="23"/>
    </row>
    <row r="15" spans="1:6" ht="36.75" customHeight="1" x14ac:dyDescent="0.25">
      <c r="A15" s="22" t="s">
        <v>42</v>
      </c>
      <c r="B15" s="9" t="s">
        <v>43</v>
      </c>
      <c r="C15" s="8" t="s">
        <v>20</v>
      </c>
      <c r="D15" s="10">
        <v>11800</v>
      </c>
      <c r="E15" s="11"/>
      <c r="F15" s="23"/>
    </row>
    <row r="16" spans="1:6" ht="36.75" customHeight="1" x14ac:dyDescent="0.25">
      <c r="A16" s="22" t="s">
        <v>44</v>
      </c>
      <c r="B16" s="9" t="s">
        <v>45</v>
      </c>
      <c r="C16" s="8" t="s">
        <v>25</v>
      </c>
      <c r="D16" s="10">
        <v>440</v>
      </c>
      <c r="E16" s="11"/>
      <c r="F16" s="23"/>
    </row>
    <row r="17" spans="1:6" ht="36.75" customHeight="1" x14ac:dyDescent="0.25">
      <c r="A17" s="22" t="s">
        <v>44</v>
      </c>
      <c r="B17" s="9" t="s">
        <v>46</v>
      </c>
      <c r="C17" s="8" t="s">
        <v>20</v>
      </c>
      <c r="D17" s="10">
        <v>11800</v>
      </c>
      <c r="E17" s="11"/>
      <c r="F17" s="23"/>
    </row>
    <row r="18" spans="1:6" ht="36.75" customHeight="1" x14ac:dyDescent="0.25">
      <c r="A18" s="22" t="s">
        <v>47</v>
      </c>
      <c r="B18" s="9" t="s">
        <v>48</v>
      </c>
      <c r="C18" s="8" t="s">
        <v>28</v>
      </c>
      <c r="D18" s="10">
        <v>430</v>
      </c>
      <c r="E18" s="11"/>
      <c r="F18" s="23"/>
    </row>
    <row r="19" spans="1:6" ht="36.75" customHeight="1" x14ac:dyDescent="0.25">
      <c r="A19" s="22" t="s">
        <v>49</v>
      </c>
      <c r="B19" s="9" t="s">
        <v>50</v>
      </c>
      <c r="C19" s="8" t="s">
        <v>28</v>
      </c>
      <c r="D19" s="10">
        <v>260</v>
      </c>
      <c r="E19" s="11"/>
      <c r="F19" s="23"/>
    </row>
    <row r="20" spans="1:6" ht="36.75" customHeight="1" x14ac:dyDescent="0.25">
      <c r="A20" s="22" t="s">
        <v>51</v>
      </c>
      <c r="B20" s="9" t="s">
        <v>52</v>
      </c>
      <c r="C20" s="8" t="s">
        <v>53</v>
      </c>
      <c r="D20" s="10">
        <v>8</v>
      </c>
      <c r="E20" s="11"/>
      <c r="F20" s="23"/>
    </row>
    <row r="21" spans="1:6" ht="36.75" customHeight="1" x14ac:dyDescent="0.25">
      <c r="A21" s="22" t="s">
        <v>54</v>
      </c>
      <c r="B21" s="9" t="s">
        <v>55</v>
      </c>
      <c r="C21" s="8" t="s">
        <v>53</v>
      </c>
      <c r="D21" s="10">
        <v>8</v>
      </c>
      <c r="E21" s="11"/>
      <c r="F21" s="23"/>
    </row>
    <row r="22" spans="1:6" ht="36.75" customHeight="1" x14ac:dyDescent="0.25">
      <c r="A22" s="22" t="s">
        <v>56</v>
      </c>
      <c r="B22" s="9" t="s">
        <v>57</v>
      </c>
      <c r="C22" s="8" t="s">
        <v>58</v>
      </c>
      <c r="D22" s="10">
        <v>1</v>
      </c>
      <c r="E22" s="11"/>
      <c r="F22" s="23"/>
    </row>
    <row r="23" spans="1:6" ht="36.75" customHeight="1" x14ac:dyDescent="0.25">
      <c r="A23" s="22" t="s">
        <v>59</v>
      </c>
      <c r="B23" s="9" t="s">
        <v>60</v>
      </c>
      <c r="C23" s="8" t="s">
        <v>58</v>
      </c>
      <c r="D23" s="10">
        <v>1</v>
      </c>
      <c r="E23" s="11"/>
      <c r="F23" s="23"/>
    </row>
    <row r="24" spans="1:6" ht="36.75" customHeight="1" x14ac:dyDescent="0.25">
      <c r="A24" s="22" t="s">
        <v>61</v>
      </c>
      <c r="B24" s="9" t="s">
        <v>62</v>
      </c>
      <c r="C24" s="8" t="s">
        <v>58</v>
      </c>
      <c r="D24" s="10">
        <v>1</v>
      </c>
      <c r="E24" s="11"/>
      <c r="F24" s="23"/>
    </row>
    <row r="25" spans="1:6" ht="36.75" customHeight="1" x14ac:dyDescent="0.25">
      <c r="A25" s="22" t="s">
        <v>63</v>
      </c>
      <c r="B25" s="9" t="s">
        <v>64</v>
      </c>
      <c r="C25" s="8" t="s">
        <v>53</v>
      </c>
      <c r="D25" s="10">
        <v>12</v>
      </c>
      <c r="E25" s="11"/>
      <c r="F25" s="23"/>
    </row>
    <row r="26" spans="1:6" ht="36.75" customHeight="1" x14ac:dyDescent="0.25">
      <c r="A26" s="47" t="s">
        <v>63</v>
      </c>
      <c r="B26" s="11" t="s">
        <v>65</v>
      </c>
      <c r="C26" s="44" t="s">
        <v>53</v>
      </c>
      <c r="D26" s="50">
        <v>21</v>
      </c>
      <c r="E26" s="11"/>
      <c r="F26" s="48"/>
    </row>
    <row r="27" spans="1:6" ht="36.75" customHeight="1" x14ac:dyDescent="0.25">
      <c r="A27" s="47" t="s">
        <v>66</v>
      </c>
      <c r="B27" s="11" t="s">
        <v>67</v>
      </c>
      <c r="C27" s="45" t="s">
        <v>53</v>
      </c>
      <c r="D27" s="50">
        <v>1</v>
      </c>
      <c r="E27" s="11"/>
      <c r="F27" s="49"/>
    </row>
    <row r="28" spans="1:6" ht="36.75" customHeight="1" x14ac:dyDescent="0.25">
      <c r="A28" s="47" t="s">
        <v>68</v>
      </c>
      <c r="B28" s="11" t="s">
        <v>69</v>
      </c>
      <c r="C28" s="45" t="s">
        <v>53</v>
      </c>
      <c r="D28" s="50">
        <v>1</v>
      </c>
      <c r="E28" s="11"/>
      <c r="F28" s="49"/>
    </row>
    <row r="29" spans="1:6" ht="36.75" customHeight="1" x14ac:dyDescent="0.25">
      <c r="A29" s="47" t="s">
        <v>70</v>
      </c>
      <c r="B29" s="11" t="s">
        <v>71</v>
      </c>
      <c r="C29" s="45" t="s">
        <v>53</v>
      </c>
      <c r="D29" s="50">
        <v>1</v>
      </c>
      <c r="E29" s="11"/>
      <c r="F29" s="49"/>
    </row>
    <row r="30" spans="1:6" ht="36.75" customHeight="1" x14ac:dyDescent="0.25">
      <c r="A30" s="47" t="s">
        <v>72</v>
      </c>
      <c r="B30" s="11" t="s">
        <v>73</v>
      </c>
      <c r="C30" s="45" t="s">
        <v>28</v>
      </c>
      <c r="D30" s="50">
        <v>256</v>
      </c>
      <c r="E30" s="11"/>
      <c r="F30" s="49"/>
    </row>
    <row r="31" spans="1:6" ht="36.75" customHeight="1" x14ac:dyDescent="0.25">
      <c r="A31" s="47" t="s">
        <v>74</v>
      </c>
      <c r="B31" s="11" t="s">
        <v>75</v>
      </c>
      <c r="C31" s="45" t="s">
        <v>53</v>
      </c>
      <c r="D31" s="50">
        <v>2</v>
      </c>
      <c r="E31" s="11"/>
      <c r="F31" s="49"/>
    </row>
    <row r="32" spans="1:6" ht="36.75" customHeight="1" x14ac:dyDescent="0.25">
      <c r="A32" s="19"/>
      <c r="B32" s="13"/>
      <c r="C32" s="40"/>
      <c r="D32" s="35"/>
      <c r="E32" s="13"/>
      <c r="F32" s="18"/>
    </row>
    <row r="33" spans="1:6" ht="36.75" customHeight="1" thickBot="1" x14ac:dyDescent="0.3">
      <c r="A33" s="19"/>
      <c r="B33" s="13"/>
      <c r="C33" s="38" t="s">
        <v>7</v>
      </c>
      <c r="D33" s="38"/>
      <c r="E33" s="46" t="s">
        <v>8</v>
      </c>
      <c r="F33" s="27"/>
    </row>
    <row r="34" spans="1:6" ht="15.75" thickBot="1" x14ac:dyDescent="0.3">
      <c r="A34" s="24"/>
      <c r="B34" s="25"/>
      <c r="C34" s="42"/>
      <c r="D34" s="36"/>
      <c r="E34" s="25"/>
      <c r="F34" s="26"/>
    </row>
  </sheetData>
  <mergeCells count="1">
    <mergeCell ref="A4:E4"/>
  </mergeCells>
  <printOptions horizontalCentered="1" verticalCentered="1"/>
  <pageMargins left="0.2" right="0.2" top="0.5" bottom="0.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Base Bid</vt:lpstr>
      <vt:lpstr>Add Alt #1</vt:lpstr>
      <vt:lpstr>'Add Alt #1'!Print_Area</vt:lpstr>
      <vt:lpstr>'Base Bid'!Print_Area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 Miller</dc:creator>
  <cp:lastModifiedBy>Mike Farro</cp:lastModifiedBy>
  <cp:lastPrinted>2018-06-11T14:58:16Z</cp:lastPrinted>
  <dcterms:created xsi:type="dcterms:W3CDTF">2018-06-04T16:50:12Z</dcterms:created>
  <dcterms:modified xsi:type="dcterms:W3CDTF">2018-06-19T13:24:13Z</dcterms:modified>
</cp:coreProperties>
</file>